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servidor\Arquivos compartilhados\PCA\"/>
    </mc:Choice>
  </mc:AlternateContent>
  <xr:revisionPtr revIDLastSave="0" documentId="13_ncr:1_{B75E97DF-C58D-4A43-8E6A-0AAE132170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89" i="1"/>
  <c r="J82" i="1"/>
  <c r="J81" i="1"/>
  <c r="J57" i="1"/>
  <c r="J58" i="1"/>
  <c r="J59" i="1"/>
  <c r="J60" i="1"/>
  <c r="J61" i="1"/>
  <c r="J53" i="1"/>
  <c r="J54" i="1"/>
  <c r="J55" i="1"/>
  <c r="J56" i="1"/>
  <c r="J52" i="1"/>
  <c r="J51" i="1"/>
  <c r="J50" i="1"/>
  <c r="J48" i="1"/>
  <c r="J49" i="1"/>
  <c r="J47" i="1"/>
  <c r="J45" i="1"/>
  <c r="J46" i="1"/>
  <c r="J44" i="1"/>
  <c r="J41" i="1"/>
  <c r="J42" i="1"/>
  <c r="J43" i="1"/>
  <c r="J37" i="1"/>
  <c r="J38" i="1"/>
  <c r="J39" i="1"/>
  <c r="J40" i="1"/>
  <c r="J32" i="1"/>
  <c r="J33" i="1"/>
  <c r="J34" i="1"/>
  <c r="J35" i="1"/>
  <c r="J36" i="1"/>
  <c r="J31" i="1"/>
  <c r="J29" i="1"/>
  <c r="J30" i="1"/>
  <c r="J28" i="1"/>
  <c r="J27" i="1"/>
  <c r="J26" i="1"/>
  <c r="J25" i="1"/>
  <c r="J23" i="1"/>
  <c r="J22" i="1"/>
  <c r="J21" i="1"/>
  <c r="J20" i="1"/>
  <c r="J19" i="1"/>
  <c r="J17" i="1"/>
  <c r="J16" i="1"/>
  <c r="J15" i="1"/>
  <c r="J14" i="1"/>
  <c r="J12" i="1"/>
  <c r="J11" i="1"/>
  <c r="J9" i="1"/>
  <c r="J7" i="1"/>
  <c r="J8" i="1"/>
  <c r="J6" i="1"/>
  <c r="J78" i="1"/>
  <c r="J77" i="1"/>
  <c r="J74" i="1"/>
  <c r="J72" i="1"/>
  <c r="J71" i="1"/>
  <c r="J70" i="1"/>
  <c r="J69" i="1"/>
  <c r="J92" i="1" s="1"/>
</calcChain>
</file>

<file path=xl/sharedStrings.xml><?xml version="1.0" encoding="utf-8"?>
<sst xmlns="http://schemas.openxmlformats.org/spreadsheetml/2006/main" count="561" uniqueCount="132">
  <si>
    <t>ESTIMATIVA DE VALOR ANUAL</t>
  </si>
  <si>
    <t>ENVELOPE PARDO 24X34</t>
  </si>
  <si>
    <t>PILHA ALCALINA AA PEQUENA</t>
  </si>
  <si>
    <t>PILHA ALCALINA AAA PALITO</t>
  </si>
  <si>
    <t>DESCRIÇÃO DO OBJETO</t>
  </si>
  <si>
    <t>DESPESA</t>
  </si>
  <si>
    <t>RECURSOS</t>
  </si>
  <si>
    <t>DOTAÇÃO ORÇAMENTÁRIA</t>
  </si>
  <si>
    <t>MODALIDADE</t>
  </si>
  <si>
    <t>Continuada</t>
  </si>
  <si>
    <t>Custeio do consórcio</t>
  </si>
  <si>
    <t>inexigibilidade</t>
  </si>
  <si>
    <t>Não continuada</t>
  </si>
  <si>
    <t>Dispensa de licitação</t>
  </si>
  <si>
    <t>SERVIÇOS</t>
  </si>
  <si>
    <t>MATERIAIS</t>
  </si>
  <si>
    <t>Compras dentro do pregão</t>
  </si>
  <si>
    <t>ESTIMATIVA VALOR MENSAL</t>
  </si>
  <si>
    <t>DESPESAS COM DIÁRIAS E PASSAGENS</t>
  </si>
  <si>
    <t>Ressarcimento</t>
  </si>
  <si>
    <t>Dispensa de Licitação</t>
  </si>
  <si>
    <t>Conforme necessário</t>
  </si>
  <si>
    <t>DATA LIMITE PARA CONTRATAR OU RENOVAR CONTRATO</t>
  </si>
  <si>
    <t>Licitação</t>
  </si>
  <si>
    <t xml:space="preserve">Conforme necessário </t>
  </si>
  <si>
    <t>3.3.90.39.00.00.00</t>
  </si>
  <si>
    <t>3.3.90.35.00.00.00</t>
  </si>
  <si>
    <t>3.3.90.30.00.00.00</t>
  </si>
  <si>
    <t>CELULARES</t>
  </si>
  <si>
    <t>ESPONJA PARA LOUÇA DUPLA FACE</t>
  </si>
  <si>
    <t>CERTIFICADO DIGITAL</t>
  </si>
  <si>
    <t>COMPUTADOR COMPLETO</t>
  </si>
  <si>
    <t>COPO PLÁSTICO DESCARTÁVEL 200 ML PACOTE COM 100 UNID</t>
  </si>
  <si>
    <t>CAPACITAÇÃO DE PPCI</t>
  </si>
  <si>
    <t>DIÁRIAS</t>
  </si>
  <si>
    <t>PASSAGENS AÉREAS</t>
  </si>
  <si>
    <t>HOSPEDAGENS</t>
  </si>
  <si>
    <t>JETONS</t>
  </si>
  <si>
    <t>FORNECIMENTO DE ÁGUA</t>
  </si>
  <si>
    <t>FORNECIMENTO DE ENERGIA ELÉTRICA</t>
  </si>
  <si>
    <t>ALUGUEL</t>
  </si>
  <si>
    <t>SISTEMA DE MANUTENÇÃO E ANTIVÍRUS</t>
  </si>
  <si>
    <t>LINHA DE TELEFONE E INTERNET</t>
  </si>
  <si>
    <t>SEGURO EMPRESARIAL</t>
  </si>
  <si>
    <t>MONITORAMENTO E SEGURANÇA</t>
  </si>
  <si>
    <t>SEGURO DO TRABALHO</t>
  </si>
  <si>
    <t>SERVIÇO DE HOSPEDAGEM DE SITE</t>
  </si>
  <si>
    <t>LIMPEZA DE FOSSAS E CAIXAS DE GORDURAS</t>
  </si>
  <si>
    <t>JARDINAGEM</t>
  </si>
  <si>
    <t>DESINSETIZAÇÃO</t>
  </si>
  <si>
    <t>MANUTENÇÃO PREDIAL</t>
  </si>
  <si>
    <t>MANUTENÇÃO DE AR-CONDICIONADO</t>
  </si>
  <si>
    <t>DUETO - GOV - TP E LC</t>
  </si>
  <si>
    <t>CONSULTORIA CONTÁBIL</t>
  </si>
  <si>
    <t>SISTEMA HPR</t>
  </si>
  <si>
    <t>FLANELA P/LIMPEZA. TAMANHO MÍNIMO 28CM X 38CM. COMPOSIÇÃO: 90% NO MÍNIMO DE ALGODÃO. COR BRANCA. EMBAINHADA EM OVERLOCK</t>
  </si>
  <si>
    <t>BENS E PATRIMÔNIOS</t>
  </si>
  <si>
    <t>3.3.90.36.00.00.00</t>
  </si>
  <si>
    <t>QUANTIDADE</t>
  </si>
  <si>
    <t>MATERIAL DE HIGIENE E LIMPEZA</t>
  </si>
  <si>
    <t>MATERIAL CONSUMÍVEL</t>
  </si>
  <si>
    <t>AÇUCAR SACO DE 5KG</t>
  </si>
  <si>
    <t>ADOÇANTE 200ML</t>
  </si>
  <si>
    <t>BOMBONA DE ÁGUA 20L</t>
  </si>
  <si>
    <t>CAFÉ EMBALAGEM DE 500 GRAMAS</t>
  </si>
  <si>
    <t>COPO TÉRMICO 180 ML EMBALAGEM COM 25 UNIDADE</t>
  </si>
  <si>
    <t>ESPÁTULA DE CAFÉ TAMANHO GRANDE EMBALAGEM COM 100 UNIDADES</t>
  </si>
  <si>
    <t>FILTRO DE PAPEL PARA CAFÉ Nº. 103 EMBALAGEM COM 30 UNIDADE</t>
  </si>
  <si>
    <t>GUARDANAPO DE PAPEL PACOTE COM 100</t>
  </si>
  <si>
    <t>MATERIAL DE EXPEDIENTE</t>
  </si>
  <si>
    <t>BLOCO ANOTE COLE 76MMX76MM 100FL CORES DIVERSAS PACOTE COM 4 BLOCOS</t>
  </si>
  <si>
    <t>CADERNO UNIVERSITÁRIO 96 FL CAPA DURA, MEDIDAS APROXIMADAS :21CMX27CM ESTAMPA SORTIDA.</t>
  </si>
  <si>
    <t>CANETA ESFEROGRÁFICA AZUL CORPO PLÁSTICO CRISTAL TRANSPARENTE, SEXTAVADO COM ORIFÍCIO NA LATERAL, TAMPA ANTE ASFIXIANTE NA COR DA TINTA, PONTA DE BRONZE/PRATA NIQUELADA, BOLA DE TUNGSTÊNIO, CARGA COMPLETA, ESCRITA MÉDIA DE 1.0MM CAIXA COM 50 UNIDADES</t>
  </si>
  <si>
    <t>CANETA ESFEROGRÁFICA PRETA CORPO PLÁSTICO CRISTAL TRANSPARENTE, SEXTAVADO COM ORIFÍCIO NA LATERAL, TAMPA ANTE ASFIXIANTE NA COR DA TINTA, PONTA DE BRONZE/PRATA NIQUELADA, BOLA DE TUNGSTÊNIO, CARGA COMPLETA, ESCRITA MÉDIA DE 1.0MM CAIXA COM 50 UNIDADES</t>
  </si>
  <si>
    <t>CANETA ESFEROGRÁFICA VERMELHA CORPO PLÁSTICO CRISTAL TRANSPARENTE, SEXTAVADO COM ORIFÍCIO NA LATERAL, TAMPA ANTE ASFIXIANTE NA COR DA TINTA, PONTA DE BRONZE/PRATA NIQUELADA, BOLA DE TUNGSTÊNIO, CARGA COMPLETA, ESCRITA MÉDIA DE 1.0MM CAIXA COM 50 UNIDADES</t>
  </si>
  <si>
    <t xml:space="preserve">ARQUIVO MORTO PAPELÃO DE PRIMEIRA QUALIDADE, PAREDE DUPLA, MEDIDAS APROXIMADAS: 340X133X245MM, APROXIMADAMENTE 428G/M² </t>
  </si>
  <si>
    <t>GRAMPO GALVANIZADO DE ALTA QUALIDADE PARA GRAMPEADOR 26/6 5000 UNIDADES</t>
  </si>
  <si>
    <t>LÁPIS PRETO Nº2 HB SEXTAVADO LÁPIS FLEXÍVEL, GRAFITE RESISTENTE, NÃO QUEBRA COM FACILIDADE CAIXA COM 72 UNIDADES</t>
  </si>
  <si>
    <t>CALCULADORA MESA 12 DÍGITOS, DIMENSÕES APROXIMADAS: COMPRIMENTO 14CM, ALTURA 3,CM, LARGURA 10CM</t>
  </si>
  <si>
    <t>CANETA MARCA TEXTO NA COR AMARELA PONTA CHANFRADA PARA MARCAR COM LINHA GROSSA OU SUBLINHAR COM LINHA FINA, TINTAS FLUORESCENTES BRILHANTES, TINTA À BASE DE ÁGUA, CAIXA 12 UNIDADES</t>
  </si>
  <si>
    <t>CANETA MARCA TEXTO NA COR LARANJA PONTA CHANFRADA PARA MARCAR COM LINHA GROSSA OU SUBLINHAR COM LINHA FINA, TINTAS FLUORESCENTES BRILHANTES, TINTA À BASE DE ÁGUA, CAIXA 12 UNIDADES</t>
  </si>
  <si>
    <t>CANETA MARCA TEXTO NA COR ROSA PONTA CHANFRADA PARA MARCAR COM LINHA GROSSA OU SUBLINHAR COM LINHA FINA, TINTAS FLUORESCENTES BRILHANTES, TINTA À BASE DE ÁGUA, CAIXA 12 UNIDADES</t>
  </si>
  <si>
    <t>COLA BASTÃO NÃO TÓXICA LAVÁVEL. COMPOSIÇÃO: POLIVINIL PIRROLIDONE (PVP)E ÁGUA EMBALAGEM DE 40G</t>
  </si>
  <si>
    <t>CORRETIVO EM FITA, COMPOSIÇÃO: DIÓXIDO DE TITÂNIO, SÍLICA, RESINA DE BORRACHA EPOLIETILENO COM TAMPA PROTETORA CONSTAR NA EMBALAGEM DATA DE FABRICAÇÃO E VALIDADE ROLO DE APROXIMADAMENTE 12MX4,2MM</t>
  </si>
  <si>
    <t>EXTRATOR DE GRAMPOS ESPÁTULA INOX 14CM</t>
  </si>
  <si>
    <t>FITA ADESIVA CREPE 50MMX50MT, MATERIAL CREPE, TIPO MONOFASE, SATURADA COM SOLUÇÃO IMPERMEABILIZANTE ADESIVO À BASE DE BORRACHA NATURAL E RESINAS SINTÉTICAS, NA COR BEGE</t>
  </si>
  <si>
    <t>FITA ADESIVA TRANSPARENTE POLIPROPILENO TRANSPARENTE MEDIDAS: 48MMX50M,45 MICRAS</t>
  </si>
  <si>
    <t>FITA ADESIVA DUPLA FACE COMPOSIÇÃO: PAPEL LISO, ADESIVO À BASE DE BORRACHA ERESINA, ELINER DE PAPEL SILICONADO MEDIDAS 19MMX30M</t>
  </si>
  <si>
    <t>GRAMPEADOR 20CM GRAMPO26/6 METÁLICO, RESISTENTE, COM BASE PLÁSTICA COM SUPORTE MÓVEL PARA 2 TIPOS DE FIXAÇÃO CAPACIDADE PARA NO MÍNIMO 25 FOLHAS</t>
  </si>
  <si>
    <t>GRAMPEADOR GRANDE, PARA ATÉ 100 FOLHAS RESISTENTE E DE FÁCIL MANUSEIO</t>
  </si>
  <si>
    <t>GRAMPO GRAMPEADOR 23/13 100 FOLHAS 5000 UND</t>
  </si>
  <si>
    <t>GRAMPO PLÁSTICO TRILHO INJETADO EM POLIPROPILENO PRETO PARA ARQUIVAR DOCUMENTOS TIPO MACHO E FÊMEA, PRETO 80MM PARA ATÉ 200 FOLHAS DE 75G MEDIDAS: 19,5X10CM PACOTE COM 50UNIDADES</t>
  </si>
  <si>
    <t>LIVRO PROTOCOLO 104FL CAPA/CONTRACAPA: PAPELÃOAPROXIMADAMENTE 697G/M² NA COR AZUL REVESTIDO PAPEL 90GRS PLASTIFICADO FOLHAS INTERNAS EM PAPEL OFF-SET 63GRS FORMATO APROXIMADAMENTE 154MMX216MM.CADERNO COM FOLHAS NUMERADAS</t>
  </si>
  <si>
    <t>PASTA CATÁLOGO 50 SACOS TAMANHO OFÍCIO COR PRETA, COM 50 SACOS PLÁSTICOS RESISTENTES COM 4 FUROS, COM BOLSO E VISOR, COM 4 COLCHETES, MEDIDAS APROXIMADAS 243X330</t>
  </si>
  <si>
    <t>PASTA MOLHA DEDO UMIDECEDOR DE DEDOS, 12G, NÃO TÓXICO, INODORO. COMPOSIÇÃO: ÁCIDO GRAXO E GLICÓIS</t>
  </si>
  <si>
    <t>PASTA SUSPENSA COM FERRAGEM KRAFT PLASTIFICADA, HASTE DE ARAME E PONTEIRA PLÁSTICA NAS ABAS DEVE VIR COM ETIQUETA (OFF-SET120G/M²) E VISOR (PVC) DIMENSÕES 361X240MM POSSUIR ABAS COLADAS QUE GARANTAM RESISTÊNCIA DO PRODUTO</t>
  </si>
  <si>
    <t>PERFURADOR PAPEL FERRO FUNDIDO CAPACIDADE DE PERFURAÇÃO: 100 FOLHAS DIMENSÕES: 115X240X260MM ABERTURAS: 13MM DISTÂNCIA ENTRE FUROS: 80MM DISTÂNCIA DE MARGEM: 8MM BASE E CABO: FERRO FUNDIDO BASE: PLÁSTICO RECICLÁVEL PINOS: AÇO TREFILADO, TEMPERADO E ZINCADO SEPARADORES: TRANSPARENTES</t>
  </si>
  <si>
    <t>SACO PLÁSTICO GROSSO OFÍCIO DE POLIETILENO 4 FUROS REFORÇADO 150 MICRAS MEDIDA APROXIMADA 240X330</t>
  </si>
  <si>
    <t>TESOURA INOX 7, PARA USO GERAL MEDIDAS APROXIMADAS: (COMPRIMENTO X LARGURA X ALTURA) 19,5X7,3X13MM COMPRIMENTO DA LÂMINA DE 10CM E COMPRIMENTO TOTAL DE19,5CM LÂMINA EM AÇO INOX CABO EM POLIPROPILENO</t>
  </si>
  <si>
    <t>TESOURA ESCOLAR MÉDIA PONTA REDONDA, EM AÇO INOXIDÁVEL, CABO EM POLIPROPILENO NA COR PRETO MEDIDA APROXIMADA DE 13CM</t>
  </si>
  <si>
    <t>PORTA CANETA CLIPS LEMBRETE ACRÍLICO</t>
  </si>
  <si>
    <t>ALFINETE EM AÇO Nº29 NIQUELADO CAIXA 50G</t>
  </si>
  <si>
    <t>33.90.30.22.00.00</t>
  </si>
  <si>
    <t>MATERIAL DE COPA E COZINHA</t>
  </si>
  <si>
    <t>33.90.30.21.00.00</t>
  </si>
  <si>
    <t>33.90.30.16.00.00</t>
  </si>
  <si>
    <t xml:space="preserve">CANETA MARCA TEXTO NA COR VERDE  PONTA CHANFRADA PARA MARCAR COM LINHA GROSSA OU SUBLINHAR COM LINHA FINA, TINTAS FLUORESCENTES BRILHANTES, TINTA À BASE DE ÁGUA, CAIXA 12 UNIDADES </t>
  </si>
  <si>
    <t>3.3.90.14.99.00.00</t>
  </si>
  <si>
    <t>BLOCO ANOTE COLE 38MMX50MM 100FL CORES DIVERSAS, PACOTE COM 4 BLOCOS</t>
  </si>
  <si>
    <t>Contratação direta</t>
  </si>
  <si>
    <t>3.3.90.36.54.00.00</t>
  </si>
  <si>
    <t>Vencimentos</t>
  </si>
  <si>
    <t>Compra direta</t>
  </si>
  <si>
    <t>3.3.90.93.00.00.00</t>
  </si>
  <si>
    <t xml:space="preserve">Dispensa ou Inexigibilidade </t>
  </si>
  <si>
    <t>Contratação Pessoa Jurídico</t>
  </si>
  <si>
    <t>UNIDADE</t>
  </si>
  <si>
    <t>ÁGUA SANITÁRIA 2L</t>
  </si>
  <si>
    <t>DETERGENTE P/ LOUÇAS 500ML</t>
  </si>
  <si>
    <t>SABONETE LÍQUIDO 1L</t>
  </si>
  <si>
    <t>SACO DE LIXO 100 LT PACOTE COM 100 UNIDADES</t>
  </si>
  <si>
    <t>PACOTE</t>
  </si>
  <si>
    <t>FARDO</t>
  </si>
  <si>
    <t>33.90.30.22.00.01</t>
  </si>
  <si>
    <t>CAIXA</t>
  </si>
  <si>
    <t>PAPEL A4 BRANCO 75GM2 500FL PARA USO DIVERSO EM IMPRESSORA LASER OU JATO DE TINTA ,COPIADORA, DUPLICADORA E ETC, PACOTE COM 500FLS, CAIXA COM 10 PACOTES</t>
  </si>
  <si>
    <t>MÊS</t>
  </si>
  <si>
    <t>ANO</t>
  </si>
  <si>
    <t>PAPEL HIGIÊNICO BRANCO 30MX10M, FOLHA DUPLA 100% CELULOSE VIRGEM, PICOTADO, NÃO RECICLADO, EXTRAMACIO E RESISTENTE, FARDO COM 12 UNIDADES</t>
  </si>
  <si>
    <t>AR-CONDICIONADO</t>
  </si>
  <si>
    <t>REVISÃO DO PLANO DE CONTRATAÇÃO ANUAL DE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</si>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</sst>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4" borderId="0" xfId="0" applyNumberFormat="1" applyFont="1" applyFill="1"/>
    <xf numFmtId="0" fontId="2" fillId="4" borderId="0" xfId="0" applyFont="1" applyFill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showGridLines="0" tabSelected="1" zoomScaleNormal="100" workbookViewId="0">
      <pane xSplit="1" topLeftCell="B1" activePane="topRight" state="frozen"/>
      <selection activeCell="A40" sqref="A40"/>
      <selection pane="topRight" activeCell="H94" sqref="H94"/>
    </sheetView>
  </sheetViews>
  <sheetFormatPr defaultRowHeight="12" x14ac:dyDescent="0.2"/>
  <cols>
    <col min="1" max="3" width="26.5703125" style="22" customWidth="1"/>
    <col min="4" max="4" width="17.7109375" style="25" customWidth="1"/>
    <col min="5" max="5" width="23.28515625" style="25" customWidth="1"/>
    <col min="6" max="6" width="41.42578125" style="25" customWidth="1"/>
    <col min="7" max="7" width="22.85546875" style="22" customWidth="1"/>
    <col min="8" max="8" width="22.42578125" style="22" customWidth="1"/>
    <col min="9" max="9" width="15.140625" style="26" customWidth="1"/>
    <col min="10" max="10" width="17.7109375" style="26" customWidth="1"/>
    <col min="11" max="11" width="11.5703125" style="2" bestFit="1" customWidth="1"/>
    <col min="12" max="12" width="13.140625" style="3" bestFit="1" customWidth="1"/>
    <col min="13" max="16384" width="9.140625" style="3"/>
  </cols>
  <sheetData>
    <row r="1" spans="1:12" x14ac:dyDescent="0.2">
      <c r="A1" s="29" t="s">
        <v>130</v>
      </c>
      <c r="B1" s="29"/>
      <c r="C1" s="29"/>
      <c r="D1" s="29"/>
      <c r="E1" s="29"/>
      <c r="F1" s="29"/>
      <c r="G1" s="29"/>
      <c r="H1" s="29"/>
      <c r="I1" s="29"/>
      <c r="J1" s="29"/>
    </row>
    <row r="2" spans="1:12" ht="17.2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2" ht="60" customHeight="1" x14ac:dyDescent="0.2">
      <c r="A3" s="4" t="s">
        <v>4</v>
      </c>
      <c r="B3" s="4" t="s">
        <v>116</v>
      </c>
      <c r="C3" s="4" t="s">
        <v>58</v>
      </c>
      <c r="D3" s="5" t="s">
        <v>5</v>
      </c>
      <c r="E3" s="5" t="s">
        <v>6</v>
      </c>
      <c r="F3" s="5" t="s">
        <v>7</v>
      </c>
      <c r="G3" s="4" t="s">
        <v>8</v>
      </c>
      <c r="H3" s="4" t="s">
        <v>22</v>
      </c>
      <c r="I3" s="6" t="s">
        <v>17</v>
      </c>
      <c r="J3" s="6" t="s">
        <v>0</v>
      </c>
      <c r="L3" s="2"/>
    </row>
    <row r="4" spans="1:12" x14ac:dyDescent="0.2">
      <c r="A4" s="7" t="s">
        <v>15</v>
      </c>
      <c r="B4" s="7"/>
      <c r="C4" s="7"/>
      <c r="D4" s="16"/>
      <c r="E4" s="16"/>
      <c r="F4" s="16"/>
      <c r="G4" s="17"/>
      <c r="H4" s="17"/>
      <c r="I4" s="18"/>
      <c r="J4" s="18"/>
      <c r="K4" s="9"/>
    </row>
    <row r="5" spans="1:12" x14ac:dyDescent="0.2">
      <c r="A5" s="7" t="s">
        <v>59</v>
      </c>
      <c r="B5" s="7"/>
      <c r="C5" s="7"/>
      <c r="D5" s="16"/>
      <c r="E5" s="16"/>
      <c r="F5" s="16"/>
      <c r="G5" s="17"/>
      <c r="H5" s="17"/>
      <c r="I5" s="18"/>
      <c r="J5" s="18"/>
      <c r="L5" s="2"/>
    </row>
    <row r="6" spans="1:12" x14ac:dyDescent="0.2">
      <c r="A6" s="13" t="s">
        <v>117</v>
      </c>
      <c r="B6" s="13" t="s">
        <v>116</v>
      </c>
      <c r="C6" s="13">
        <v>30</v>
      </c>
      <c r="D6" s="13" t="s">
        <v>12</v>
      </c>
      <c r="E6" s="12" t="s">
        <v>10</v>
      </c>
      <c r="F6" s="13" t="s">
        <v>102</v>
      </c>
      <c r="G6" s="13" t="s">
        <v>16</v>
      </c>
      <c r="H6" s="13" t="s">
        <v>21</v>
      </c>
      <c r="I6" s="15">
        <v>2.39</v>
      </c>
      <c r="J6" s="15">
        <f>(C6*I6)</f>
        <v>71.7</v>
      </c>
    </row>
    <row r="7" spans="1:12" x14ac:dyDescent="0.2">
      <c r="A7" s="13" t="s">
        <v>118</v>
      </c>
      <c r="B7" s="13" t="s">
        <v>116</v>
      </c>
      <c r="C7" s="13">
        <v>30</v>
      </c>
      <c r="D7" s="13" t="s">
        <v>12</v>
      </c>
      <c r="E7" s="12" t="s">
        <v>10</v>
      </c>
      <c r="F7" s="13" t="s">
        <v>102</v>
      </c>
      <c r="G7" s="13" t="s">
        <v>16</v>
      </c>
      <c r="H7" s="13" t="s">
        <v>21</v>
      </c>
      <c r="I7" s="15">
        <v>1.5</v>
      </c>
      <c r="J7" s="15">
        <f t="shared" ref="J7:J12" si="0">(C7*I7)</f>
        <v>45</v>
      </c>
    </row>
    <row r="8" spans="1:12" ht="24" x14ac:dyDescent="0.2">
      <c r="A8" s="13" t="s">
        <v>29</v>
      </c>
      <c r="B8" s="13" t="s">
        <v>116</v>
      </c>
      <c r="C8" s="13">
        <v>12</v>
      </c>
      <c r="D8" s="13" t="s">
        <v>12</v>
      </c>
      <c r="E8" s="12" t="s">
        <v>10</v>
      </c>
      <c r="F8" s="13" t="s">
        <v>102</v>
      </c>
      <c r="G8" s="13" t="s">
        <v>16</v>
      </c>
      <c r="H8" s="13" t="s">
        <v>21</v>
      </c>
      <c r="I8" s="15">
        <v>0.46</v>
      </c>
      <c r="J8" s="15">
        <f t="shared" si="0"/>
        <v>5.5200000000000005</v>
      </c>
    </row>
    <row r="9" spans="1:12" ht="81.75" customHeight="1" x14ac:dyDescent="0.2">
      <c r="A9" s="13" t="s">
        <v>55</v>
      </c>
      <c r="B9" s="13" t="s">
        <v>116</v>
      </c>
      <c r="C9" s="13">
        <v>12</v>
      </c>
      <c r="D9" s="13" t="s">
        <v>12</v>
      </c>
      <c r="E9" s="12" t="s">
        <v>10</v>
      </c>
      <c r="F9" s="13" t="s">
        <v>102</v>
      </c>
      <c r="G9" s="13" t="s">
        <v>16</v>
      </c>
      <c r="H9" s="13" t="s">
        <v>21</v>
      </c>
      <c r="I9" s="15">
        <v>1.02</v>
      </c>
      <c r="J9" s="15">
        <f t="shared" si="0"/>
        <v>12.24</v>
      </c>
    </row>
    <row r="10" spans="1:12" ht="81.75" customHeight="1" x14ac:dyDescent="0.2">
      <c r="A10" s="13" t="s">
        <v>128</v>
      </c>
      <c r="B10" s="13" t="s">
        <v>122</v>
      </c>
      <c r="C10" s="13">
        <v>22</v>
      </c>
      <c r="D10" s="13" t="s">
        <v>12</v>
      </c>
      <c r="E10" s="12" t="s">
        <v>10</v>
      </c>
      <c r="F10" s="13" t="s">
        <v>123</v>
      </c>
      <c r="G10" s="13" t="s">
        <v>16</v>
      </c>
      <c r="H10" s="13" t="s">
        <v>21</v>
      </c>
      <c r="I10" s="15">
        <v>11</v>
      </c>
      <c r="J10" s="15">
        <f t="shared" si="0"/>
        <v>242</v>
      </c>
    </row>
    <row r="11" spans="1:12" x14ac:dyDescent="0.2">
      <c r="A11" s="13" t="s">
        <v>119</v>
      </c>
      <c r="B11" s="13" t="s">
        <v>116</v>
      </c>
      <c r="C11" s="13">
        <v>10</v>
      </c>
      <c r="D11" s="13" t="s">
        <v>12</v>
      </c>
      <c r="E11" s="12" t="s">
        <v>10</v>
      </c>
      <c r="F11" s="13" t="s">
        <v>102</v>
      </c>
      <c r="G11" s="13" t="s">
        <v>16</v>
      </c>
      <c r="H11" s="13" t="s">
        <v>21</v>
      </c>
      <c r="I11" s="15">
        <v>5</v>
      </c>
      <c r="J11" s="15">
        <f t="shared" si="0"/>
        <v>50</v>
      </c>
    </row>
    <row r="12" spans="1:12" ht="33" customHeight="1" x14ac:dyDescent="0.2">
      <c r="A12" s="13" t="s">
        <v>120</v>
      </c>
      <c r="B12" s="13" t="s">
        <v>121</v>
      </c>
      <c r="C12" s="13">
        <v>5</v>
      </c>
      <c r="D12" s="13" t="s">
        <v>12</v>
      </c>
      <c r="E12" s="12" t="s">
        <v>10</v>
      </c>
      <c r="F12" s="13" t="s">
        <v>102</v>
      </c>
      <c r="G12" s="13" t="s">
        <v>16</v>
      </c>
      <c r="H12" s="13" t="s">
        <v>21</v>
      </c>
      <c r="I12" s="15">
        <v>20</v>
      </c>
      <c r="J12" s="15">
        <f t="shared" si="0"/>
        <v>100</v>
      </c>
    </row>
    <row r="13" spans="1:12" x14ac:dyDescent="0.2">
      <c r="A13" s="19" t="s">
        <v>60</v>
      </c>
      <c r="B13" s="19"/>
      <c r="C13" s="19"/>
      <c r="D13" s="19"/>
      <c r="E13" s="20"/>
      <c r="F13" s="19"/>
      <c r="G13" s="19"/>
      <c r="H13" s="19"/>
      <c r="I13" s="21"/>
      <c r="J13" s="21"/>
    </row>
    <row r="14" spans="1:12" x14ac:dyDescent="0.2">
      <c r="A14" s="13" t="s">
        <v>61</v>
      </c>
      <c r="B14" s="13" t="s">
        <v>116</v>
      </c>
      <c r="C14" s="13">
        <v>2</v>
      </c>
      <c r="D14" s="13" t="s">
        <v>12</v>
      </c>
      <c r="E14" s="12" t="s">
        <v>10</v>
      </c>
      <c r="F14" s="13" t="s">
        <v>27</v>
      </c>
      <c r="G14" s="13" t="s">
        <v>13</v>
      </c>
      <c r="H14" s="13" t="s">
        <v>21</v>
      </c>
      <c r="I14" s="15">
        <v>19.899999999999999</v>
      </c>
      <c r="J14" s="15">
        <f>(C14*I14)</f>
        <v>39.799999999999997</v>
      </c>
    </row>
    <row r="15" spans="1:12" x14ac:dyDescent="0.2">
      <c r="A15" s="13" t="s">
        <v>62</v>
      </c>
      <c r="B15" s="13" t="s">
        <v>116</v>
      </c>
      <c r="C15" s="13">
        <v>5</v>
      </c>
      <c r="D15" s="13" t="s">
        <v>12</v>
      </c>
      <c r="E15" s="12" t="s">
        <v>10</v>
      </c>
      <c r="F15" s="13" t="s">
        <v>27</v>
      </c>
      <c r="G15" s="13" t="s">
        <v>13</v>
      </c>
      <c r="H15" s="13" t="s">
        <v>21</v>
      </c>
      <c r="I15" s="15">
        <v>6.35</v>
      </c>
      <c r="J15" s="15">
        <f>(C15*I15)</f>
        <v>31.75</v>
      </c>
    </row>
    <row r="16" spans="1:12" ht="27" customHeight="1" x14ac:dyDescent="0.2">
      <c r="A16" s="13" t="s">
        <v>63</v>
      </c>
      <c r="B16" s="13" t="s">
        <v>116</v>
      </c>
      <c r="C16" s="13">
        <v>54</v>
      </c>
      <c r="D16" s="13" t="s">
        <v>12</v>
      </c>
      <c r="E16" s="12" t="s">
        <v>10</v>
      </c>
      <c r="F16" s="13" t="s">
        <v>27</v>
      </c>
      <c r="G16" s="13" t="s">
        <v>112</v>
      </c>
      <c r="H16" s="13" t="s">
        <v>21</v>
      </c>
      <c r="I16" s="15">
        <v>16</v>
      </c>
      <c r="J16" s="15">
        <f>(C16*I16)</f>
        <v>864</v>
      </c>
    </row>
    <row r="17" spans="1:12" ht="24" x14ac:dyDescent="0.2">
      <c r="A17" s="13" t="s">
        <v>64</v>
      </c>
      <c r="B17" s="13" t="s">
        <v>116</v>
      </c>
      <c r="C17" s="13">
        <v>50</v>
      </c>
      <c r="D17" s="13" t="s">
        <v>12</v>
      </c>
      <c r="E17" s="12" t="s">
        <v>10</v>
      </c>
      <c r="F17" s="13" t="s">
        <v>27</v>
      </c>
      <c r="G17" s="13" t="s">
        <v>13</v>
      </c>
      <c r="H17" s="13" t="s">
        <v>21</v>
      </c>
      <c r="I17" s="15">
        <v>15.79</v>
      </c>
      <c r="J17" s="15">
        <f>(C17*I17)</f>
        <v>789.5</v>
      </c>
    </row>
    <row r="18" spans="1:12" x14ac:dyDescent="0.2">
      <c r="A18" s="19" t="s">
        <v>103</v>
      </c>
      <c r="B18" s="19"/>
      <c r="C18" s="19"/>
      <c r="D18" s="19"/>
      <c r="E18" s="20"/>
      <c r="F18" s="19"/>
      <c r="G18" s="19"/>
      <c r="H18" s="19"/>
      <c r="I18" s="21"/>
      <c r="J18" s="21"/>
    </row>
    <row r="19" spans="1:12" ht="24" x14ac:dyDescent="0.2">
      <c r="A19" s="13" t="s">
        <v>32</v>
      </c>
      <c r="B19" s="13" t="s">
        <v>121</v>
      </c>
      <c r="C19" s="13">
        <v>10</v>
      </c>
      <c r="D19" s="13" t="s">
        <v>12</v>
      </c>
      <c r="E19" s="12" t="s">
        <v>10</v>
      </c>
      <c r="F19" s="13" t="s">
        <v>104</v>
      </c>
      <c r="G19" s="13" t="s">
        <v>16</v>
      </c>
      <c r="H19" s="13" t="s">
        <v>21</v>
      </c>
      <c r="I19" s="15">
        <v>3.65</v>
      </c>
      <c r="J19" s="15">
        <f>(C19*I19)</f>
        <v>36.5</v>
      </c>
    </row>
    <row r="20" spans="1:12" ht="24" x14ac:dyDescent="0.2">
      <c r="A20" s="13" t="s">
        <v>65</v>
      </c>
      <c r="B20" s="13" t="s">
        <v>121</v>
      </c>
      <c r="C20" s="13">
        <v>10</v>
      </c>
      <c r="D20" s="13" t="s">
        <v>12</v>
      </c>
      <c r="E20" s="12" t="s">
        <v>10</v>
      </c>
      <c r="F20" s="13" t="s">
        <v>104</v>
      </c>
      <c r="G20" s="13" t="s">
        <v>13</v>
      </c>
      <c r="H20" s="13" t="s">
        <v>21</v>
      </c>
      <c r="I20" s="15">
        <v>7.98</v>
      </c>
      <c r="J20" s="15">
        <f>(C20*I20)</f>
        <v>79.800000000000011</v>
      </c>
    </row>
    <row r="21" spans="1:12" ht="36" x14ac:dyDescent="0.2">
      <c r="A21" s="13" t="s">
        <v>66</v>
      </c>
      <c r="B21" s="13" t="s">
        <v>121</v>
      </c>
      <c r="C21" s="13">
        <v>5</v>
      </c>
      <c r="D21" s="13" t="s">
        <v>12</v>
      </c>
      <c r="E21" s="12" t="s">
        <v>10</v>
      </c>
      <c r="F21" s="13" t="s">
        <v>104</v>
      </c>
      <c r="G21" s="13" t="s">
        <v>13</v>
      </c>
      <c r="H21" s="13" t="s">
        <v>21</v>
      </c>
      <c r="I21" s="15">
        <v>9.59</v>
      </c>
      <c r="J21" s="15">
        <f>(C21*I21)</f>
        <v>47.95</v>
      </c>
    </row>
    <row r="22" spans="1:12" ht="36" x14ac:dyDescent="0.2">
      <c r="A22" s="13" t="s">
        <v>67</v>
      </c>
      <c r="B22" s="13" t="s">
        <v>116</v>
      </c>
      <c r="C22" s="13">
        <v>10</v>
      </c>
      <c r="D22" s="13" t="s">
        <v>12</v>
      </c>
      <c r="E22" s="12" t="s">
        <v>10</v>
      </c>
      <c r="F22" s="13" t="s">
        <v>104</v>
      </c>
      <c r="G22" s="13" t="s">
        <v>13</v>
      </c>
      <c r="H22" s="13" t="s">
        <v>21</v>
      </c>
      <c r="I22" s="15">
        <v>5.29</v>
      </c>
      <c r="J22" s="15">
        <f>(C22*I22)</f>
        <v>52.9</v>
      </c>
    </row>
    <row r="23" spans="1:12" ht="24" x14ac:dyDescent="0.2">
      <c r="A23" s="13" t="s">
        <v>68</v>
      </c>
      <c r="B23" s="13" t="s">
        <v>121</v>
      </c>
      <c r="C23" s="13">
        <v>10</v>
      </c>
      <c r="D23" s="13" t="s">
        <v>12</v>
      </c>
      <c r="E23" s="12" t="s">
        <v>10</v>
      </c>
      <c r="F23" s="13" t="s">
        <v>104</v>
      </c>
      <c r="G23" s="13" t="s">
        <v>13</v>
      </c>
      <c r="H23" s="13" t="s">
        <v>21</v>
      </c>
      <c r="I23" s="15">
        <v>28.9</v>
      </c>
      <c r="J23" s="15">
        <f>(C23*I23)</f>
        <v>289</v>
      </c>
    </row>
    <row r="24" spans="1:12" x14ac:dyDescent="0.2">
      <c r="A24" s="19" t="s">
        <v>69</v>
      </c>
      <c r="B24" s="19"/>
      <c r="C24" s="19"/>
      <c r="D24" s="19"/>
      <c r="E24" s="20"/>
      <c r="F24" s="19"/>
      <c r="G24" s="19"/>
      <c r="H24" s="19"/>
      <c r="I24" s="21"/>
      <c r="J24" s="21"/>
    </row>
    <row r="25" spans="1:12" ht="24" x14ac:dyDescent="0.2">
      <c r="A25" s="13" t="s">
        <v>101</v>
      </c>
      <c r="B25" s="13" t="s">
        <v>124</v>
      </c>
      <c r="C25" s="13">
        <v>5</v>
      </c>
      <c r="D25" s="13" t="s">
        <v>12</v>
      </c>
      <c r="E25" s="12" t="s">
        <v>10</v>
      </c>
      <c r="F25" s="13" t="s">
        <v>105</v>
      </c>
      <c r="G25" s="13" t="s">
        <v>16</v>
      </c>
      <c r="H25" s="13" t="s">
        <v>21</v>
      </c>
      <c r="I25" s="15">
        <v>5.8</v>
      </c>
      <c r="J25" s="15">
        <f>(C25*I25)</f>
        <v>29</v>
      </c>
    </row>
    <row r="26" spans="1:12" ht="90.75" customHeight="1" x14ac:dyDescent="0.2">
      <c r="A26" s="10" t="s">
        <v>75</v>
      </c>
      <c r="B26" s="10" t="s">
        <v>116</v>
      </c>
      <c r="C26" s="13">
        <v>70</v>
      </c>
      <c r="D26" s="13" t="s">
        <v>12</v>
      </c>
      <c r="E26" s="12" t="s">
        <v>10</v>
      </c>
      <c r="F26" s="13" t="s">
        <v>105</v>
      </c>
      <c r="G26" s="13" t="s">
        <v>16</v>
      </c>
      <c r="H26" s="13" t="s">
        <v>21</v>
      </c>
      <c r="I26" s="15">
        <v>2.02</v>
      </c>
      <c r="J26" s="15">
        <f>(C26*I26)</f>
        <v>141.4</v>
      </c>
      <c r="K26" s="9"/>
      <c r="L26" s="2"/>
    </row>
    <row r="27" spans="1:12" ht="36" x14ac:dyDescent="0.2">
      <c r="A27" s="13" t="s">
        <v>108</v>
      </c>
      <c r="B27" s="13" t="s">
        <v>121</v>
      </c>
      <c r="C27" s="13">
        <v>10</v>
      </c>
      <c r="D27" s="13" t="s">
        <v>12</v>
      </c>
      <c r="E27" s="12" t="s">
        <v>10</v>
      </c>
      <c r="F27" s="13" t="s">
        <v>105</v>
      </c>
      <c r="G27" s="13" t="s">
        <v>16</v>
      </c>
      <c r="H27" s="13" t="s">
        <v>21</v>
      </c>
      <c r="I27" s="15">
        <v>2.85</v>
      </c>
      <c r="J27" s="15">
        <f>(C27*I27)</f>
        <v>28.5</v>
      </c>
      <c r="K27" s="9"/>
    </row>
    <row r="28" spans="1:12" ht="46.5" customHeight="1" x14ac:dyDescent="0.2">
      <c r="A28" s="13" t="s">
        <v>70</v>
      </c>
      <c r="B28" s="13" t="s">
        <v>121</v>
      </c>
      <c r="C28" s="13">
        <v>10</v>
      </c>
      <c r="D28" s="13" t="s">
        <v>12</v>
      </c>
      <c r="E28" s="12" t="s">
        <v>10</v>
      </c>
      <c r="F28" s="13" t="s">
        <v>105</v>
      </c>
      <c r="G28" s="13" t="s">
        <v>16</v>
      </c>
      <c r="H28" s="13" t="s">
        <v>21</v>
      </c>
      <c r="I28" s="15">
        <v>1.57</v>
      </c>
      <c r="J28" s="15">
        <f>(C28*I28)</f>
        <v>15.700000000000001</v>
      </c>
      <c r="K28" s="9"/>
    </row>
    <row r="29" spans="1:12" ht="56.25" customHeight="1" x14ac:dyDescent="0.2">
      <c r="A29" s="13" t="s">
        <v>71</v>
      </c>
      <c r="B29" s="13" t="s">
        <v>116</v>
      </c>
      <c r="C29" s="13">
        <v>8</v>
      </c>
      <c r="D29" s="13" t="s">
        <v>12</v>
      </c>
      <c r="E29" s="12" t="s">
        <v>10</v>
      </c>
      <c r="F29" s="13" t="s">
        <v>105</v>
      </c>
      <c r="G29" s="13" t="s">
        <v>16</v>
      </c>
      <c r="H29" s="13" t="s">
        <v>21</v>
      </c>
      <c r="I29" s="15">
        <v>6.57</v>
      </c>
      <c r="J29" s="15">
        <f t="shared" ref="J29:J61" si="1">(C29*I29)</f>
        <v>52.56</v>
      </c>
      <c r="K29" s="9"/>
    </row>
    <row r="30" spans="1:12" ht="52.5" customHeight="1" x14ac:dyDescent="0.2">
      <c r="A30" s="13" t="s">
        <v>78</v>
      </c>
      <c r="B30" s="13" t="s">
        <v>116</v>
      </c>
      <c r="C30" s="13">
        <v>4</v>
      </c>
      <c r="D30" s="13" t="s">
        <v>12</v>
      </c>
      <c r="E30" s="12" t="s">
        <v>10</v>
      </c>
      <c r="F30" s="13" t="s">
        <v>105</v>
      </c>
      <c r="G30" s="13" t="s">
        <v>16</v>
      </c>
      <c r="H30" s="13" t="s">
        <v>21</v>
      </c>
      <c r="I30" s="15">
        <v>11.6</v>
      </c>
      <c r="J30" s="15">
        <f t="shared" si="1"/>
        <v>46.4</v>
      </c>
      <c r="K30" s="9"/>
    </row>
    <row r="31" spans="1:12" ht="147" customHeight="1" x14ac:dyDescent="0.2">
      <c r="A31" s="22" t="s">
        <v>72</v>
      </c>
      <c r="B31" s="22" t="s">
        <v>124</v>
      </c>
      <c r="C31" s="13">
        <v>1</v>
      </c>
      <c r="D31" s="13" t="s">
        <v>12</v>
      </c>
      <c r="E31" s="12" t="s">
        <v>10</v>
      </c>
      <c r="F31" s="13" t="s">
        <v>105</v>
      </c>
      <c r="G31" s="13" t="s">
        <v>16</v>
      </c>
      <c r="H31" s="13" t="s">
        <v>21</v>
      </c>
      <c r="I31" s="15">
        <v>23.5</v>
      </c>
      <c r="J31" s="15">
        <f t="shared" si="1"/>
        <v>23.5</v>
      </c>
      <c r="K31" s="9"/>
    </row>
    <row r="32" spans="1:12" ht="182.25" customHeight="1" x14ac:dyDescent="0.2">
      <c r="A32" s="13" t="s">
        <v>73</v>
      </c>
      <c r="B32" s="13" t="s">
        <v>124</v>
      </c>
      <c r="C32" s="13">
        <v>1</v>
      </c>
      <c r="D32" s="13" t="s">
        <v>12</v>
      </c>
      <c r="E32" s="12" t="s">
        <v>10</v>
      </c>
      <c r="F32" s="13" t="s">
        <v>105</v>
      </c>
      <c r="G32" s="13" t="s">
        <v>16</v>
      </c>
      <c r="H32" s="13" t="s">
        <v>21</v>
      </c>
      <c r="I32" s="15">
        <v>24.3</v>
      </c>
      <c r="J32" s="15">
        <f t="shared" si="1"/>
        <v>24.3</v>
      </c>
      <c r="K32" s="9"/>
    </row>
    <row r="33" spans="1:11" ht="156" customHeight="1" x14ac:dyDescent="0.2">
      <c r="A33" s="13" t="s">
        <v>74</v>
      </c>
      <c r="B33" s="13" t="s">
        <v>124</v>
      </c>
      <c r="C33" s="13">
        <v>1</v>
      </c>
      <c r="D33" s="13" t="s">
        <v>12</v>
      </c>
      <c r="E33" s="12" t="s">
        <v>10</v>
      </c>
      <c r="F33" s="13" t="s">
        <v>105</v>
      </c>
      <c r="G33" s="13" t="s">
        <v>16</v>
      </c>
      <c r="H33" s="13" t="s">
        <v>21</v>
      </c>
      <c r="I33" s="15">
        <v>24.3</v>
      </c>
      <c r="J33" s="15">
        <f t="shared" si="1"/>
        <v>24.3</v>
      </c>
      <c r="K33" s="9"/>
    </row>
    <row r="34" spans="1:11" ht="111" customHeight="1" x14ac:dyDescent="0.2">
      <c r="A34" s="22" t="s">
        <v>106</v>
      </c>
      <c r="B34" s="22" t="s">
        <v>124</v>
      </c>
      <c r="C34" s="13">
        <v>1</v>
      </c>
      <c r="D34" s="13" t="s">
        <v>12</v>
      </c>
      <c r="E34" s="12" t="s">
        <v>10</v>
      </c>
      <c r="F34" s="13" t="s">
        <v>105</v>
      </c>
      <c r="G34" s="13" t="s">
        <v>16</v>
      </c>
      <c r="H34" s="13" t="s">
        <v>21</v>
      </c>
      <c r="I34" s="15">
        <v>7.88</v>
      </c>
      <c r="J34" s="15">
        <f t="shared" si="1"/>
        <v>7.88</v>
      </c>
      <c r="K34" s="9"/>
    </row>
    <row r="35" spans="1:11" ht="96" x14ac:dyDescent="0.2">
      <c r="A35" s="13" t="s">
        <v>79</v>
      </c>
      <c r="B35" s="13" t="s">
        <v>124</v>
      </c>
      <c r="C35" s="13">
        <v>1</v>
      </c>
      <c r="D35" s="13" t="s">
        <v>12</v>
      </c>
      <c r="E35" s="12" t="s">
        <v>10</v>
      </c>
      <c r="F35" s="13" t="s">
        <v>105</v>
      </c>
      <c r="G35" s="13" t="s">
        <v>16</v>
      </c>
      <c r="H35" s="13" t="s">
        <v>21</v>
      </c>
      <c r="I35" s="15">
        <v>7.88</v>
      </c>
      <c r="J35" s="15">
        <f t="shared" si="1"/>
        <v>7.88</v>
      </c>
      <c r="K35" s="9"/>
    </row>
    <row r="36" spans="1:11" ht="96" x14ac:dyDescent="0.2">
      <c r="A36" s="13" t="s">
        <v>80</v>
      </c>
      <c r="B36" s="13" t="s">
        <v>124</v>
      </c>
      <c r="C36" s="13">
        <v>1</v>
      </c>
      <c r="D36" s="13" t="s">
        <v>12</v>
      </c>
      <c r="E36" s="12" t="s">
        <v>10</v>
      </c>
      <c r="F36" s="13" t="s">
        <v>105</v>
      </c>
      <c r="G36" s="13" t="s">
        <v>16</v>
      </c>
      <c r="H36" s="13" t="s">
        <v>21</v>
      </c>
      <c r="I36" s="15">
        <v>7.88</v>
      </c>
      <c r="J36" s="15">
        <f t="shared" si="1"/>
        <v>7.88</v>
      </c>
      <c r="K36" s="9"/>
    </row>
    <row r="37" spans="1:11" ht="147.75" customHeight="1" x14ac:dyDescent="0.2">
      <c r="A37" s="13" t="s">
        <v>81</v>
      </c>
      <c r="B37" s="13" t="s">
        <v>124</v>
      </c>
      <c r="C37" s="13">
        <v>1</v>
      </c>
      <c r="D37" s="13"/>
      <c r="E37" s="12" t="s">
        <v>10</v>
      </c>
      <c r="F37" s="13" t="s">
        <v>105</v>
      </c>
      <c r="G37" s="13"/>
      <c r="H37" s="13"/>
      <c r="I37" s="15">
        <v>7.88</v>
      </c>
      <c r="J37" s="15">
        <f t="shared" si="1"/>
        <v>7.88</v>
      </c>
      <c r="K37" s="9"/>
    </row>
    <row r="38" spans="1:11" ht="85.5" customHeight="1" x14ac:dyDescent="0.2">
      <c r="A38" s="13" t="s">
        <v>82</v>
      </c>
      <c r="B38" s="13" t="s">
        <v>116</v>
      </c>
      <c r="C38" s="13">
        <v>10</v>
      </c>
      <c r="D38" s="13" t="s">
        <v>12</v>
      </c>
      <c r="E38" s="12" t="s">
        <v>10</v>
      </c>
      <c r="F38" s="13" t="s">
        <v>105</v>
      </c>
      <c r="G38" s="13" t="s">
        <v>16</v>
      </c>
      <c r="H38" s="13" t="s">
        <v>21</v>
      </c>
      <c r="I38" s="15">
        <v>1.5</v>
      </c>
      <c r="J38" s="15">
        <f t="shared" si="1"/>
        <v>15</v>
      </c>
      <c r="K38" s="9"/>
    </row>
    <row r="39" spans="1:11" ht="108" x14ac:dyDescent="0.2">
      <c r="A39" s="13" t="s">
        <v>83</v>
      </c>
      <c r="B39" s="13" t="s">
        <v>116</v>
      </c>
      <c r="C39" s="13">
        <v>5</v>
      </c>
      <c r="D39" s="13" t="s">
        <v>12</v>
      </c>
      <c r="E39" s="12" t="s">
        <v>10</v>
      </c>
      <c r="F39" s="13" t="s">
        <v>105</v>
      </c>
      <c r="G39" s="13" t="s">
        <v>16</v>
      </c>
      <c r="H39" s="13" t="s">
        <v>21</v>
      </c>
      <c r="I39" s="15">
        <v>2.52</v>
      </c>
      <c r="J39" s="15">
        <f t="shared" si="1"/>
        <v>12.6</v>
      </c>
      <c r="K39" s="9"/>
    </row>
    <row r="40" spans="1:11" ht="42" customHeight="1" x14ac:dyDescent="0.2">
      <c r="A40" s="22" t="s">
        <v>1</v>
      </c>
      <c r="B40" s="22" t="s">
        <v>116</v>
      </c>
      <c r="C40" s="13">
        <v>350</v>
      </c>
      <c r="D40" s="13" t="s">
        <v>12</v>
      </c>
      <c r="E40" s="12" t="s">
        <v>10</v>
      </c>
      <c r="F40" s="13" t="s">
        <v>105</v>
      </c>
      <c r="G40" s="13" t="s">
        <v>16</v>
      </c>
      <c r="H40" s="13" t="s">
        <v>21</v>
      </c>
      <c r="I40" s="15">
        <v>0.26</v>
      </c>
      <c r="J40" s="15">
        <f t="shared" si="1"/>
        <v>91</v>
      </c>
      <c r="K40" s="9"/>
    </row>
    <row r="41" spans="1:11" ht="48" customHeight="1" x14ac:dyDescent="0.2">
      <c r="A41" s="13" t="s">
        <v>84</v>
      </c>
      <c r="B41" s="13" t="s">
        <v>116</v>
      </c>
      <c r="C41" s="13">
        <v>5</v>
      </c>
      <c r="D41" s="13" t="s">
        <v>12</v>
      </c>
      <c r="E41" s="12" t="s">
        <v>10</v>
      </c>
      <c r="F41" s="13" t="s">
        <v>105</v>
      </c>
      <c r="G41" s="13" t="s">
        <v>16</v>
      </c>
      <c r="H41" s="13" t="s">
        <v>21</v>
      </c>
      <c r="I41" s="15">
        <v>1</v>
      </c>
      <c r="J41" s="15">
        <f t="shared" si="1"/>
        <v>5</v>
      </c>
      <c r="K41" s="9"/>
    </row>
    <row r="42" spans="1:11" ht="84" x14ac:dyDescent="0.2">
      <c r="A42" s="13" t="s">
        <v>85</v>
      </c>
      <c r="B42" s="13" t="s">
        <v>116</v>
      </c>
      <c r="C42" s="13">
        <v>10</v>
      </c>
      <c r="D42" s="13" t="s">
        <v>12</v>
      </c>
      <c r="E42" s="12" t="s">
        <v>10</v>
      </c>
      <c r="F42" s="13" t="s">
        <v>105</v>
      </c>
      <c r="G42" s="13" t="s">
        <v>16</v>
      </c>
      <c r="H42" s="13" t="s">
        <v>21</v>
      </c>
      <c r="I42" s="15">
        <v>7.89</v>
      </c>
      <c r="J42" s="15">
        <f t="shared" si="1"/>
        <v>78.899999999999991</v>
      </c>
      <c r="K42" s="9"/>
    </row>
    <row r="43" spans="1:11" ht="72" x14ac:dyDescent="0.2">
      <c r="A43" s="13" t="s">
        <v>87</v>
      </c>
      <c r="B43" s="13" t="s">
        <v>116</v>
      </c>
      <c r="C43" s="13">
        <v>5</v>
      </c>
      <c r="D43" s="13" t="s">
        <v>12</v>
      </c>
      <c r="E43" s="12" t="s">
        <v>10</v>
      </c>
      <c r="F43" s="13" t="s">
        <v>105</v>
      </c>
      <c r="G43" s="13" t="s">
        <v>16</v>
      </c>
      <c r="H43" s="13" t="s">
        <v>21</v>
      </c>
      <c r="I43" s="15">
        <v>4.21</v>
      </c>
      <c r="J43" s="15">
        <f t="shared" si="1"/>
        <v>21.05</v>
      </c>
      <c r="K43" s="9"/>
    </row>
    <row r="44" spans="1:11" ht="66.75" customHeight="1" x14ac:dyDescent="0.2">
      <c r="A44" s="13" t="s">
        <v>86</v>
      </c>
      <c r="B44" s="13" t="s">
        <v>116</v>
      </c>
      <c r="C44" s="13">
        <v>10</v>
      </c>
      <c r="D44" s="13" t="s">
        <v>12</v>
      </c>
      <c r="E44" s="12" t="s">
        <v>10</v>
      </c>
      <c r="F44" s="13" t="s">
        <v>105</v>
      </c>
      <c r="G44" s="13" t="s">
        <v>16</v>
      </c>
      <c r="H44" s="13" t="s">
        <v>21</v>
      </c>
      <c r="I44" s="15">
        <v>2.4500000000000002</v>
      </c>
      <c r="J44" s="15">
        <f t="shared" si="1"/>
        <v>24.5</v>
      </c>
      <c r="K44" s="9"/>
    </row>
    <row r="45" spans="1:11" ht="72" x14ac:dyDescent="0.2">
      <c r="A45" s="22" t="s">
        <v>88</v>
      </c>
      <c r="B45" s="13" t="s">
        <v>116</v>
      </c>
      <c r="C45" s="13">
        <v>3</v>
      </c>
      <c r="D45" s="13" t="s">
        <v>12</v>
      </c>
      <c r="E45" s="12" t="s">
        <v>10</v>
      </c>
      <c r="F45" s="13" t="s">
        <v>105</v>
      </c>
      <c r="G45" s="13" t="s">
        <v>16</v>
      </c>
      <c r="H45" s="13" t="s">
        <v>21</v>
      </c>
      <c r="I45" s="15">
        <v>13.35</v>
      </c>
      <c r="J45" s="15">
        <f t="shared" si="1"/>
        <v>40.049999999999997</v>
      </c>
      <c r="K45" s="9"/>
    </row>
    <row r="46" spans="1:11" ht="36" x14ac:dyDescent="0.2">
      <c r="A46" s="13" t="s">
        <v>89</v>
      </c>
      <c r="B46" s="13" t="s">
        <v>116</v>
      </c>
      <c r="C46" s="13">
        <v>3</v>
      </c>
      <c r="D46" s="13" t="s">
        <v>12</v>
      </c>
      <c r="E46" s="12" t="s">
        <v>10</v>
      </c>
      <c r="F46" s="13" t="s">
        <v>105</v>
      </c>
      <c r="G46" s="13" t="s">
        <v>16</v>
      </c>
      <c r="H46" s="13" t="s">
        <v>21</v>
      </c>
      <c r="I46" s="15">
        <v>35.35</v>
      </c>
      <c r="J46" s="15">
        <f t="shared" si="1"/>
        <v>106.05000000000001</v>
      </c>
      <c r="K46" s="9"/>
    </row>
    <row r="47" spans="1:11" ht="36" x14ac:dyDescent="0.2">
      <c r="A47" s="13" t="s">
        <v>76</v>
      </c>
      <c r="B47" s="13" t="s">
        <v>124</v>
      </c>
      <c r="C47" s="13">
        <v>6</v>
      </c>
      <c r="D47" s="13" t="s">
        <v>12</v>
      </c>
      <c r="E47" s="12" t="s">
        <v>10</v>
      </c>
      <c r="F47" s="13" t="s">
        <v>105</v>
      </c>
      <c r="G47" s="13" t="s">
        <v>16</v>
      </c>
      <c r="H47" s="13" t="s">
        <v>21</v>
      </c>
      <c r="I47" s="15">
        <v>3</v>
      </c>
      <c r="J47" s="15">
        <f t="shared" si="1"/>
        <v>18</v>
      </c>
      <c r="K47" s="9"/>
    </row>
    <row r="48" spans="1:11" ht="40.5" customHeight="1" x14ac:dyDescent="0.2">
      <c r="A48" s="13" t="s">
        <v>90</v>
      </c>
      <c r="B48" s="13" t="s">
        <v>116</v>
      </c>
      <c r="C48" s="13">
        <v>1</v>
      </c>
      <c r="D48" s="13" t="s">
        <v>12</v>
      </c>
      <c r="E48" s="12" t="s">
        <v>10</v>
      </c>
      <c r="F48" s="13" t="s">
        <v>105</v>
      </c>
      <c r="G48" s="13" t="s">
        <v>16</v>
      </c>
      <c r="H48" s="13" t="s">
        <v>21</v>
      </c>
      <c r="I48" s="15">
        <v>16.2</v>
      </c>
      <c r="J48" s="15">
        <f t="shared" si="1"/>
        <v>16.2</v>
      </c>
      <c r="K48" s="9"/>
    </row>
    <row r="49" spans="1:12" ht="96" x14ac:dyDescent="0.2">
      <c r="A49" s="13" t="s">
        <v>91</v>
      </c>
      <c r="B49" s="13" t="s">
        <v>121</v>
      </c>
      <c r="C49" s="13">
        <v>3</v>
      </c>
      <c r="D49" s="13" t="s">
        <v>12</v>
      </c>
      <c r="E49" s="12" t="s">
        <v>10</v>
      </c>
      <c r="F49" s="13" t="s">
        <v>105</v>
      </c>
      <c r="G49" s="13" t="s">
        <v>16</v>
      </c>
      <c r="H49" s="13" t="s">
        <v>21</v>
      </c>
      <c r="I49" s="15">
        <v>8.41</v>
      </c>
      <c r="J49" s="15">
        <f t="shared" si="1"/>
        <v>25.23</v>
      </c>
      <c r="K49" s="9"/>
    </row>
    <row r="50" spans="1:12" ht="60" x14ac:dyDescent="0.2">
      <c r="A50" s="13" t="s">
        <v>77</v>
      </c>
      <c r="B50" s="13" t="s">
        <v>124</v>
      </c>
      <c r="C50" s="13">
        <v>2</v>
      </c>
      <c r="D50" s="13" t="s">
        <v>12</v>
      </c>
      <c r="E50" s="12" t="s">
        <v>10</v>
      </c>
      <c r="F50" s="13" t="s">
        <v>105</v>
      </c>
      <c r="G50" s="13" t="s">
        <v>16</v>
      </c>
      <c r="H50" s="13" t="s">
        <v>21</v>
      </c>
      <c r="I50" s="15">
        <v>13.9</v>
      </c>
      <c r="J50" s="15">
        <f t="shared" si="1"/>
        <v>27.8</v>
      </c>
      <c r="K50" s="9"/>
    </row>
    <row r="51" spans="1:12" ht="140.25" customHeight="1" x14ac:dyDescent="0.2">
      <c r="A51" s="13" t="s">
        <v>92</v>
      </c>
      <c r="B51" s="13" t="s">
        <v>116</v>
      </c>
      <c r="C51" s="13">
        <v>2</v>
      </c>
      <c r="D51" s="13" t="s">
        <v>12</v>
      </c>
      <c r="E51" s="12" t="s">
        <v>10</v>
      </c>
      <c r="F51" s="13" t="s">
        <v>105</v>
      </c>
      <c r="G51" s="13" t="s">
        <v>16</v>
      </c>
      <c r="H51" s="13" t="s">
        <v>21</v>
      </c>
      <c r="I51" s="15">
        <v>9.8000000000000007</v>
      </c>
      <c r="J51" s="15">
        <f t="shared" si="1"/>
        <v>19.600000000000001</v>
      </c>
      <c r="K51" s="9"/>
    </row>
    <row r="52" spans="1:12" ht="84" x14ac:dyDescent="0.2">
      <c r="A52" s="13" t="s">
        <v>125</v>
      </c>
      <c r="B52" s="13" t="s">
        <v>124</v>
      </c>
      <c r="C52" s="13">
        <v>10</v>
      </c>
      <c r="D52" s="13" t="s">
        <v>12</v>
      </c>
      <c r="E52" s="12" t="s">
        <v>10</v>
      </c>
      <c r="F52" s="13" t="s">
        <v>105</v>
      </c>
      <c r="G52" s="13" t="s">
        <v>16</v>
      </c>
      <c r="H52" s="13" t="s">
        <v>21</v>
      </c>
      <c r="I52" s="15">
        <v>199.5</v>
      </c>
      <c r="J52" s="15">
        <f t="shared" si="1"/>
        <v>1995</v>
      </c>
      <c r="K52" s="9"/>
    </row>
    <row r="53" spans="1:12" ht="84" x14ac:dyDescent="0.2">
      <c r="A53" s="22" t="s">
        <v>93</v>
      </c>
      <c r="B53" s="22" t="s">
        <v>116</v>
      </c>
      <c r="C53" s="13">
        <v>20</v>
      </c>
      <c r="D53" s="13" t="s">
        <v>12</v>
      </c>
      <c r="E53" s="12" t="s">
        <v>10</v>
      </c>
      <c r="F53" s="13" t="s">
        <v>105</v>
      </c>
      <c r="G53" s="13" t="s">
        <v>16</v>
      </c>
      <c r="H53" s="13" t="s">
        <v>21</v>
      </c>
      <c r="I53" s="15">
        <v>9.85</v>
      </c>
      <c r="J53" s="15">
        <f t="shared" si="1"/>
        <v>197</v>
      </c>
      <c r="K53" s="9"/>
    </row>
    <row r="54" spans="1:12" ht="60" x14ac:dyDescent="0.2">
      <c r="A54" s="13" t="s">
        <v>94</v>
      </c>
      <c r="B54" s="13" t="s">
        <v>116</v>
      </c>
      <c r="C54" s="13">
        <v>8</v>
      </c>
      <c r="D54" s="13" t="s">
        <v>12</v>
      </c>
      <c r="E54" s="12" t="s">
        <v>10</v>
      </c>
      <c r="F54" s="13" t="s">
        <v>105</v>
      </c>
      <c r="G54" s="13" t="s">
        <v>16</v>
      </c>
      <c r="H54" s="13" t="s">
        <v>21</v>
      </c>
      <c r="I54" s="15">
        <v>1.6</v>
      </c>
      <c r="J54" s="15">
        <f t="shared" si="1"/>
        <v>12.8</v>
      </c>
      <c r="K54" s="9"/>
    </row>
    <row r="55" spans="1:12" ht="96" x14ac:dyDescent="0.2">
      <c r="A55" s="13" t="s">
        <v>95</v>
      </c>
      <c r="B55" s="13" t="s">
        <v>116</v>
      </c>
      <c r="C55" s="13">
        <v>30</v>
      </c>
      <c r="D55" s="13" t="s">
        <v>12</v>
      </c>
      <c r="E55" s="12" t="s">
        <v>10</v>
      </c>
      <c r="F55" s="13" t="s">
        <v>105</v>
      </c>
      <c r="G55" s="13" t="s">
        <v>16</v>
      </c>
      <c r="H55" s="13" t="s">
        <v>21</v>
      </c>
      <c r="I55" s="15">
        <v>2.59</v>
      </c>
      <c r="J55" s="15">
        <f t="shared" si="1"/>
        <v>77.699999999999989</v>
      </c>
      <c r="K55" s="9"/>
    </row>
    <row r="56" spans="1:12" ht="144" x14ac:dyDescent="0.2">
      <c r="A56" s="13" t="s">
        <v>96</v>
      </c>
      <c r="B56" s="13" t="s">
        <v>116</v>
      </c>
      <c r="C56" s="13">
        <v>1</v>
      </c>
      <c r="D56" s="13" t="s">
        <v>12</v>
      </c>
      <c r="E56" s="12" t="s">
        <v>10</v>
      </c>
      <c r="F56" s="13" t="s">
        <v>105</v>
      </c>
      <c r="G56" s="13" t="s">
        <v>16</v>
      </c>
      <c r="H56" s="13" t="s">
        <v>21</v>
      </c>
      <c r="I56" s="15">
        <v>183</v>
      </c>
      <c r="J56" s="15">
        <f t="shared" si="1"/>
        <v>183</v>
      </c>
      <c r="K56" s="9"/>
    </row>
    <row r="57" spans="1:12" x14ac:dyDescent="0.2">
      <c r="A57" s="13" t="s">
        <v>2</v>
      </c>
      <c r="B57" s="13" t="s">
        <v>116</v>
      </c>
      <c r="C57" s="13">
        <v>10</v>
      </c>
      <c r="D57" s="13" t="s">
        <v>12</v>
      </c>
      <c r="E57" s="12" t="s">
        <v>10</v>
      </c>
      <c r="F57" s="13" t="s">
        <v>105</v>
      </c>
      <c r="G57" s="13" t="s">
        <v>16</v>
      </c>
      <c r="H57" s="13" t="s">
        <v>21</v>
      </c>
      <c r="I57" s="15">
        <v>1.74</v>
      </c>
      <c r="J57" s="15">
        <f t="shared" si="1"/>
        <v>17.399999999999999</v>
      </c>
      <c r="K57" s="9"/>
    </row>
    <row r="58" spans="1:12" x14ac:dyDescent="0.2">
      <c r="A58" s="13" t="s">
        <v>3</v>
      </c>
      <c r="B58" s="13" t="s">
        <v>116</v>
      </c>
      <c r="C58" s="13">
        <v>10</v>
      </c>
      <c r="D58" s="13" t="s">
        <v>12</v>
      </c>
      <c r="E58" s="12" t="s">
        <v>10</v>
      </c>
      <c r="F58" s="13" t="s">
        <v>105</v>
      </c>
      <c r="G58" s="13" t="s">
        <v>16</v>
      </c>
      <c r="H58" s="13" t="s">
        <v>21</v>
      </c>
      <c r="I58" s="15">
        <v>1.68</v>
      </c>
      <c r="J58" s="15">
        <f t="shared" si="1"/>
        <v>16.8</v>
      </c>
      <c r="K58" s="9"/>
    </row>
    <row r="59" spans="1:12" ht="24" x14ac:dyDescent="0.2">
      <c r="A59" s="13" t="s">
        <v>100</v>
      </c>
      <c r="B59" s="13" t="s">
        <v>116</v>
      </c>
      <c r="C59" s="13">
        <v>10</v>
      </c>
      <c r="D59" s="13" t="s">
        <v>12</v>
      </c>
      <c r="E59" s="12" t="s">
        <v>10</v>
      </c>
      <c r="F59" s="13" t="s">
        <v>105</v>
      </c>
      <c r="G59" s="13" t="s">
        <v>16</v>
      </c>
      <c r="H59" s="13" t="s">
        <v>21</v>
      </c>
      <c r="I59" s="15">
        <v>7.53</v>
      </c>
      <c r="J59" s="15">
        <f t="shared" si="1"/>
        <v>75.3</v>
      </c>
      <c r="K59" s="9"/>
    </row>
    <row r="60" spans="1:12" ht="48" x14ac:dyDescent="0.2">
      <c r="A60" s="13" t="s">
        <v>97</v>
      </c>
      <c r="B60" s="13" t="s">
        <v>116</v>
      </c>
      <c r="C60" s="13">
        <v>500</v>
      </c>
      <c r="D60" s="13" t="s">
        <v>12</v>
      </c>
      <c r="E60" s="12" t="s">
        <v>10</v>
      </c>
      <c r="F60" s="13" t="s">
        <v>105</v>
      </c>
      <c r="G60" s="13" t="s">
        <v>16</v>
      </c>
      <c r="H60" s="13" t="s">
        <v>21</v>
      </c>
      <c r="I60" s="15">
        <v>0.2</v>
      </c>
      <c r="J60" s="15">
        <f t="shared" si="1"/>
        <v>100</v>
      </c>
      <c r="K60" s="9"/>
    </row>
    <row r="61" spans="1:12" ht="80.25" customHeight="1" x14ac:dyDescent="0.2">
      <c r="A61" s="13" t="s">
        <v>99</v>
      </c>
      <c r="B61" s="13" t="s">
        <v>116</v>
      </c>
      <c r="C61" s="13">
        <v>3</v>
      </c>
      <c r="D61" s="13" t="s">
        <v>12</v>
      </c>
      <c r="E61" s="12" t="s">
        <v>10</v>
      </c>
      <c r="F61" s="13" t="s">
        <v>105</v>
      </c>
      <c r="G61" s="13" t="s">
        <v>16</v>
      </c>
      <c r="H61" s="13" t="s">
        <v>21</v>
      </c>
      <c r="I61" s="15">
        <v>1.42</v>
      </c>
      <c r="J61" s="15">
        <f t="shared" si="1"/>
        <v>4.26</v>
      </c>
      <c r="K61" s="9"/>
    </row>
    <row r="62" spans="1:12" ht="96" x14ac:dyDescent="0.2">
      <c r="A62" s="13" t="s">
        <v>98</v>
      </c>
      <c r="B62" s="13" t="s">
        <v>116</v>
      </c>
      <c r="C62" s="13">
        <v>2</v>
      </c>
      <c r="D62" s="13" t="s">
        <v>12</v>
      </c>
      <c r="E62" s="12" t="s">
        <v>10</v>
      </c>
      <c r="F62" s="13" t="s">
        <v>105</v>
      </c>
      <c r="G62" s="13" t="s">
        <v>16</v>
      </c>
      <c r="H62" s="13" t="s">
        <v>21</v>
      </c>
      <c r="I62" s="15">
        <v>4.24</v>
      </c>
      <c r="J62" s="15">
        <v>8.48</v>
      </c>
      <c r="K62" s="9"/>
    </row>
    <row r="63" spans="1:12" s="24" customFormat="1" x14ac:dyDescent="0.2">
      <c r="A63" s="7" t="s">
        <v>14</v>
      </c>
      <c r="B63" s="7"/>
      <c r="C63" s="7"/>
      <c r="D63" s="1"/>
      <c r="E63" s="1"/>
      <c r="F63" s="1"/>
      <c r="G63" s="7"/>
      <c r="H63" s="7"/>
      <c r="I63" s="8"/>
      <c r="J63" s="8"/>
      <c r="K63" s="9"/>
      <c r="L63" s="23"/>
    </row>
    <row r="64" spans="1:12" x14ac:dyDescent="0.2">
      <c r="A64" s="10" t="s">
        <v>40</v>
      </c>
      <c r="B64" s="10" t="s">
        <v>126</v>
      </c>
      <c r="C64" s="10">
        <v>12</v>
      </c>
      <c r="D64" s="11" t="s">
        <v>9</v>
      </c>
      <c r="E64" s="12" t="s">
        <v>10</v>
      </c>
      <c r="F64" s="12" t="s">
        <v>25</v>
      </c>
      <c r="G64" s="13" t="s">
        <v>11</v>
      </c>
      <c r="H64" s="14">
        <v>45717</v>
      </c>
      <c r="I64" s="15">
        <v>1970</v>
      </c>
      <c r="J64" s="15">
        <v>23640</v>
      </c>
    </row>
    <row r="65" spans="1:10" ht="24" x14ac:dyDescent="0.2">
      <c r="A65" s="13" t="s">
        <v>33</v>
      </c>
      <c r="B65" s="13" t="s">
        <v>127</v>
      </c>
      <c r="C65" s="13">
        <v>1</v>
      </c>
      <c r="D65" s="12" t="s">
        <v>12</v>
      </c>
      <c r="E65" s="12" t="s">
        <v>10</v>
      </c>
      <c r="F65" s="12" t="s">
        <v>25</v>
      </c>
      <c r="G65" s="13" t="s">
        <v>114</v>
      </c>
      <c r="H65" s="13" t="s">
        <v>24</v>
      </c>
      <c r="I65" s="15">
        <v>1000</v>
      </c>
      <c r="J65" s="15">
        <v>1000</v>
      </c>
    </row>
    <row r="66" spans="1:10" ht="16.5" customHeight="1" x14ac:dyDescent="0.2">
      <c r="A66" s="13" t="s">
        <v>30</v>
      </c>
      <c r="B66" s="13" t="s">
        <v>127</v>
      </c>
      <c r="C66" s="13">
        <v>1</v>
      </c>
      <c r="D66" s="13" t="s">
        <v>9</v>
      </c>
      <c r="E66" s="12" t="s">
        <v>10</v>
      </c>
      <c r="F66" s="13" t="s">
        <v>25</v>
      </c>
      <c r="G66" s="13" t="s">
        <v>115</v>
      </c>
      <c r="H66" s="13" t="s">
        <v>21</v>
      </c>
      <c r="I66" s="15">
        <v>900</v>
      </c>
      <c r="J66" s="15">
        <v>900</v>
      </c>
    </row>
    <row r="67" spans="1:10" x14ac:dyDescent="0.2">
      <c r="A67" s="13" t="s">
        <v>53</v>
      </c>
      <c r="B67" s="13" t="s">
        <v>126</v>
      </c>
      <c r="C67" s="13">
        <v>12</v>
      </c>
      <c r="D67" s="12" t="s">
        <v>9</v>
      </c>
      <c r="E67" s="12" t="s">
        <v>10</v>
      </c>
      <c r="F67" s="12" t="s">
        <v>26</v>
      </c>
      <c r="G67" s="13" t="s">
        <v>11</v>
      </c>
      <c r="H67" s="13" t="s">
        <v>21</v>
      </c>
      <c r="I67" s="15">
        <v>1000</v>
      </c>
      <c r="J67" s="15">
        <v>12000</v>
      </c>
    </row>
    <row r="68" spans="1:10" x14ac:dyDescent="0.2">
      <c r="A68" s="13" t="s">
        <v>49</v>
      </c>
      <c r="B68" s="13" t="s">
        <v>127</v>
      </c>
      <c r="C68" s="13">
        <v>1</v>
      </c>
      <c r="D68" s="12" t="s">
        <v>9</v>
      </c>
      <c r="E68" s="12" t="s">
        <v>10</v>
      </c>
      <c r="F68" s="12" t="s">
        <v>25</v>
      </c>
      <c r="G68" s="13" t="s">
        <v>13</v>
      </c>
      <c r="H68" s="13" t="s">
        <v>21</v>
      </c>
      <c r="I68" s="15">
        <v>580</v>
      </c>
      <c r="J68" s="15">
        <v>580</v>
      </c>
    </row>
    <row r="69" spans="1:10" x14ac:dyDescent="0.2">
      <c r="A69" s="13" t="s">
        <v>52</v>
      </c>
      <c r="B69" s="13" t="s">
        <v>126</v>
      </c>
      <c r="C69" s="13">
        <v>12</v>
      </c>
      <c r="D69" s="12" t="s">
        <v>9</v>
      </c>
      <c r="E69" s="12" t="s">
        <v>10</v>
      </c>
      <c r="F69" s="12" t="s">
        <v>25</v>
      </c>
      <c r="G69" s="13" t="s">
        <v>23</v>
      </c>
      <c r="H69" s="13" t="s">
        <v>21</v>
      </c>
      <c r="I69" s="15">
        <v>1100</v>
      </c>
      <c r="J69" s="15">
        <f>(C69*I69)</f>
        <v>13200</v>
      </c>
    </row>
    <row r="70" spans="1:10" x14ac:dyDescent="0.2">
      <c r="A70" s="13" t="s">
        <v>38</v>
      </c>
      <c r="B70" s="13" t="s">
        <v>126</v>
      </c>
      <c r="C70" s="13">
        <v>12</v>
      </c>
      <c r="D70" s="12" t="s">
        <v>9</v>
      </c>
      <c r="E70" s="12" t="s">
        <v>10</v>
      </c>
      <c r="F70" s="12" t="s">
        <v>25</v>
      </c>
      <c r="G70" s="13" t="s">
        <v>11</v>
      </c>
      <c r="H70" s="14">
        <v>45689</v>
      </c>
      <c r="I70" s="15">
        <v>68</v>
      </c>
      <c r="J70" s="15">
        <f>(C70*I70)</f>
        <v>816</v>
      </c>
    </row>
    <row r="71" spans="1:10" ht="24" x14ac:dyDescent="0.2">
      <c r="A71" s="13" t="s">
        <v>39</v>
      </c>
      <c r="B71" s="13" t="s">
        <v>126</v>
      </c>
      <c r="C71" s="13">
        <v>12</v>
      </c>
      <c r="D71" s="12" t="s">
        <v>9</v>
      </c>
      <c r="E71" s="12" t="s">
        <v>10</v>
      </c>
      <c r="F71" s="12" t="s">
        <v>25</v>
      </c>
      <c r="G71" s="13" t="s">
        <v>11</v>
      </c>
      <c r="H71" s="14">
        <v>45689</v>
      </c>
      <c r="I71" s="15">
        <v>489.03</v>
      </c>
      <c r="J71" s="15">
        <f>(C71*I71)</f>
        <v>5868.36</v>
      </c>
    </row>
    <row r="72" spans="1:10" x14ac:dyDescent="0.2">
      <c r="A72" s="13" t="s">
        <v>48</v>
      </c>
      <c r="B72" s="13" t="s">
        <v>126</v>
      </c>
      <c r="C72" s="13">
        <v>20</v>
      </c>
      <c r="D72" s="12" t="s">
        <v>9</v>
      </c>
      <c r="E72" s="12" t="s">
        <v>10</v>
      </c>
      <c r="F72" s="12" t="s">
        <v>57</v>
      </c>
      <c r="G72" s="13" t="s">
        <v>109</v>
      </c>
      <c r="H72" s="13" t="s">
        <v>21</v>
      </c>
      <c r="I72" s="15">
        <v>100</v>
      </c>
      <c r="J72" s="15">
        <f>(C72*I72)</f>
        <v>2000</v>
      </c>
    </row>
    <row r="73" spans="1:10" ht="24" x14ac:dyDescent="0.2">
      <c r="A73" s="13" t="s">
        <v>47</v>
      </c>
      <c r="B73" s="13" t="s">
        <v>127</v>
      </c>
      <c r="C73" s="13">
        <v>1</v>
      </c>
      <c r="D73" s="12" t="s">
        <v>12</v>
      </c>
      <c r="E73" s="12" t="s">
        <v>10</v>
      </c>
      <c r="F73" s="27" t="s">
        <v>110</v>
      </c>
      <c r="G73" s="13" t="s">
        <v>109</v>
      </c>
      <c r="H73" s="13" t="s">
        <v>21</v>
      </c>
      <c r="I73" s="15">
        <v>350</v>
      </c>
      <c r="J73" s="15">
        <v>350</v>
      </c>
    </row>
    <row r="74" spans="1:10" x14ac:dyDescent="0.2">
      <c r="A74" s="10" t="s">
        <v>42</v>
      </c>
      <c r="B74" s="10" t="s">
        <v>126</v>
      </c>
      <c r="C74" s="10">
        <v>12</v>
      </c>
      <c r="D74" s="11" t="s">
        <v>9</v>
      </c>
      <c r="E74" s="12" t="s">
        <v>10</v>
      </c>
      <c r="F74" s="12" t="s">
        <v>25</v>
      </c>
      <c r="G74" s="13" t="s">
        <v>11</v>
      </c>
      <c r="H74" s="14">
        <v>45717</v>
      </c>
      <c r="I74" s="15">
        <v>299.8</v>
      </c>
      <c r="J74" s="15">
        <f>(C74*I74)</f>
        <v>3597.6000000000004</v>
      </c>
    </row>
    <row r="75" spans="1:10" ht="24" x14ac:dyDescent="0.2">
      <c r="A75" s="13" t="s">
        <v>51</v>
      </c>
      <c r="B75" s="13" t="s">
        <v>127</v>
      </c>
      <c r="C75" s="13">
        <v>1</v>
      </c>
      <c r="D75" s="12" t="s">
        <v>12</v>
      </c>
      <c r="E75" s="12" t="s">
        <v>10</v>
      </c>
      <c r="F75" s="27" t="s">
        <v>110</v>
      </c>
      <c r="G75" s="13" t="s">
        <v>13</v>
      </c>
      <c r="H75" s="13" t="s">
        <v>21</v>
      </c>
      <c r="I75" s="15">
        <v>1250</v>
      </c>
      <c r="J75" s="15">
        <v>1250</v>
      </c>
    </row>
    <row r="76" spans="1:10" x14ac:dyDescent="0.2">
      <c r="A76" s="13" t="s">
        <v>50</v>
      </c>
      <c r="B76" s="13" t="s">
        <v>127</v>
      </c>
      <c r="C76" s="13">
        <v>1</v>
      </c>
      <c r="D76" s="12" t="s">
        <v>12</v>
      </c>
      <c r="E76" s="12" t="s">
        <v>10</v>
      </c>
      <c r="F76" s="12" t="s">
        <v>57</v>
      </c>
      <c r="G76" s="13" t="s">
        <v>13</v>
      </c>
      <c r="H76" s="13" t="s">
        <v>21</v>
      </c>
      <c r="I76" s="15">
        <v>500</v>
      </c>
      <c r="J76" s="15">
        <v>500</v>
      </c>
    </row>
    <row r="77" spans="1:10" x14ac:dyDescent="0.2">
      <c r="A77" s="13" t="s">
        <v>44</v>
      </c>
      <c r="B77" s="13" t="s">
        <v>126</v>
      </c>
      <c r="C77" s="13">
        <v>12</v>
      </c>
      <c r="D77" s="12" t="s">
        <v>9</v>
      </c>
      <c r="E77" s="12" t="s">
        <v>10</v>
      </c>
      <c r="F77" s="12" t="s">
        <v>25</v>
      </c>
      <c r="G77" s="13" t="s">
        <v>13</v>
      </c>
      <c r="H77" s="14">
        <v>45931</v>
      </c>
      <c r="I77" s="15">
        <v>145</v>
      </c>
      <c r="J77" s="15">
        <f>(C77*I77)</f>
        <v>1740</v>
      </c>
    </row>
    <row r="78" spans="1:10" x14ac:dyDescent="0.2">
      <c r="A78" s="13" t="s">
        <v>45</v>
      </c>
      <c r="B78" s="13" t="s">
        <v>126</v>
      </c>
      <c r="C78" s="13">
        <v>12</v>
      </c>
      <c r="D78" s="12" t="s">
        <v>9</v>
      </c>
      <c r="E78" s="12" t="s">
        <v>10</v>
      </c>
      <c r="F78" s="12" t="s">
        <v>25</v>
      </c>
      <c r="G78" s="13" t="s">
        <v>13</v>
      </c>
      <c r="H78" s="14">
        <v>45627</v>
      </c>
      <c r="I78" s="15">
        <v>160</v>
      </c>
      <c r="J78" s="15">
        <f>(C78*I78)</f>
        <v>1920</v>
      </c>
    </row>
    <row r="79" spans="1:10" x14ac:dyDescent="0.2">
      <c r="A79" s="10" t="s">
        <v>43</v>
      </c>
      <c r="B79" s="13" t="s">
        <v>126</v>
      </c>
      <c r="C79" s="10">
        <v>12</v>
      </c>
      <c r="D79" s="11" t="s">
        <v>9</v>
      </c>
      <c r="E79" s="12" t="s">
        <v>10</v>
      </c>
      <c r="F79" s="12" t="s">
        <v>25</v>
      </c>
      <c r="G79" s="13" t="s">
        <v>13</v>
      </c>
      <c r="H79" s="14">
        <v>45658</v>
      </c>
      <c r="I79" s="15">
        <v>573.51</v>
      </c>
      <c r="J79" s="15">
        <v>573.51</v>
      </c>
    </row>
    <row r="80" spans="1:10" ht="24" x14ac:dyDescent="0.2">
      <c r="A80" s="13" t="s">
        <v>46</v>
      </c>
      <c r="B80" s="13" t="s">
        <v>126</v>
      </c>
      <c r="C80" s="13">
        <v>12</v>
      </c>
      <c r="D80" s="12" t="s">
        <v>9</v>
      </c>
      <c r="E80" s="12" t="s">
        <v>10</v>
      </c>
      <c r="F80" s="12" t="s">
        <v>25</v>
      </c>
      <c r="G80" s="13" t="s">
        <v>13</v>
      </c>
      <c r="H80" s="14">
        <v>45870</v>
      </c>
      <c r="I80" s="15">
        <v>2400</v>
      </c>
      <c r="J80" s="15">
        <v>2400</v>
      </c>
    </row>
    <row r="81" spans="1:10" ht="24" x14ac:dyDescent="0.2">
      <c r="A81" s="13" t="s">
        <v>41</v>
      </c>
      <c r="B81" s="13" t="s">
        <v>126</v>
      </c>
      <c r="C81" s="13">
        <v>12</v>
      </c>
      <c r="D81" s="12" t="s">
        <v>9</v>
      </c>
      <c r="E81" s="12" t="s">
        <v>10</v>
      </c>
      <c r="F81" s="12" t="s">
        <v>25</v>
      </c>
      <c r="G81" s="13" t="s">
        <v>13</v>
      </c>
      <c r="H81" s="14">
        <v>45870</v>
      </c>
      <c r="I81" s="15">
        <v>548</v>
      </c>
      <c r="J81" s="15">
        <f>(C81*I81)</f>
        <v>6576</v>
      </c>
    </row>
    <row r="82" spans="1:10" x14ac:dyDescent="0.2">
      <c r="A82" s="10" t="s">
        <v>54</v>
      </c>
      <c r="B82" s="13" t="s">
        <v>126</v>
      </c>
      <c r="C82" s="10">
        <v>12</v>
      </c>
      <c r="D82" s="11" t="s">
        <v>9</v>
      </c>
      <c r="E82" s="12" t="s">
        <v>10</v>
      </c>
      <c r="F82" s="12" t="s">
        <v>25</v>
      </c>
      <c r="G82" s="13" t="s">
        <v>11</v>
      </c>
      <c r="H82" s="14">
        <v>45839</v>
      </c>
      <c r="I82" s="15">
        <v>1272</v>
      </c>
      <c r="J82" s="15">
        <f t="shared" ref="J82" si="2">(C82*I82)</f>
        <v>15264</v>
      </c>
    </row>
    <row r="83" spans="1:10" x14ac:dyDescent="0.2">
      <c r="A83" s="7" t="s">
        <v>56</v>
      </c>
      <c r="B83" s="7"/>
      <c r="C83" s="7"/>
      <c r="D83" s="1"/>
      <c r="E83" s="1"/>
      <c r="F83" s="1"/>
      <c r="G83" s="7"/>
      <c r="H83" s="7"/>
      <c r="I83" s="8"/>
      <c r="J83" s="8"/>
    </row>
    <row r="84" spans="1:10" ht="24.75" customHeight="1" x14ac:dyDescent="0.2">
      <c r="A84" s="13" t="s">
        <v>28</v>
      </c>
      <c r="B84" s="13" t="s">
        <v>116</v>
      </c>
      <c r="C84" s="13">
        <v>1</v>
      </c>
      <c r="D84" s="13" t="s">
        <v>12</v>
      </c>
      <c r="E84" s="12" t="s">
        <v>10</v>
      </c>
      <c r="F84" s="12">
        <v>33903804000</v>
      </c>
      <c r="G84" s="13" t="s">
        <v>20</v>
      </c>
      <c r="H84" s="13" t="s">
        <v>21</v>
      </c>
      <c r="I84" s="15">
        <v>1800</v>
      </c>
      <c r="J84" s="15">
        <v>1800</v>
      </c>
    </row>
    <row r="85" spans="1:10" ht="24.75" customHeight="1" x14ac:dyDescent="0.2">
      <c r="A85" s="13" t="s">
        <v>129</v>
      </c>
      <c r="B85" s="13" t="s">
        <v>116</v>
      </c>
      <c r="C85" s="13">
        <v>1</v>
      </c>
      <c r="D85" s="13" t="s">
        <v>12</v>
      </c>
      <c r="E85" s="12" t="s">
        <v>10</v>
      </c>
      <c r="F85" s="12">
        <v>33903804000</v>
      </c>
      <c r="G85" s="13" t="s">
        <v>16</v>
      </c>
      <c r="H85" s="30">
        <v>45667</v>
      </c>
      <c r="I85" s="15">
        <v>1903.5</v>
      </c>
      <c r="J85" s="15">
        <v>1903.5</v>
      </c>
    </row>
    <row r="86" spans="1:10" ht="15.75" customHeight="1" x14ac:dyDescent="0.2">
      <c r="A86" s="13" t="s">
        <v>31</v>
      </c>
      <c r="B86" s="13" t="s">
        <v>116</v>
      </c>
      <c r="C86" s="13">
        <v>1</v>
      </c>
      <c r="D86" s="13" t="s">
        <v>12</v>
      </c>
      <c r="E86" s="12" t="s">
        <v>10</v>
      </c>
      <c r="F86" s="12">
        <v>33903804000</v>
      </c>
      <c r="G86" s="13" t="s">
        <v>16</v>
      </c>
      <c r="H86" s="13" t="s">
        <v>21</v>
      </c>
      <c r="I86" s="15">
        <v>2500</v>
      </c>
      <c r="J86" s="15">
        <v>2500</v>
      </c>
    </row>
    <row r="87" spans="1:10" ht="24" x14ac:dyDescent="0.2">
      <c r="A87" s="7" t="s">
        <v>18</v>
      </c>
      <c r="B87" s="7"/>
      <c r="C87" s="7"/>
      <c r="D87" s="16"/>
      <c r="E87" s="16"/>
      <c r="F87" s="16"/>
      <c r="G87" s="17"/>
      <c r="H87" s="17"/>
      <c r="I87" s="18"/>
      <c r="J87" s="18"/>
    </row>
    <row r="88" spans="1:10" x14ac:dyDescent="0.2">
      <c r="A88" s="13" t="s">
        <v>34</v>
      </c>
      <c r="B88" s="13" t="s">
        <v>116</v>
      </c>
      <c r="C88" s="13">
        <v>10</v>
      </c>
      <c r="D88" s="12" t="s">
        <v>12</v>
      </c>
      <c r="E88" s="12" t="s">
        <v>10</v>
      </c>
      <c r="F88" s="12" t="s">
        <v>107</v>
      </c>
      <c r="G88" s="13" t="s">
        <v>19</v>
      </c>
      <c r="H88" s="13" t="s">
        <v>21</v>
      </c>
      <c r="I88" s="15">
        <v>200</v>
      </c>
      <c r="J88" s="15">
        <v>2000</v>
      </c>
    </row>
    <row r="89" spans="1:10" x14ac:dyDescent="0.2">
      <c r="A89" s="13" t="s">
        <v>35</v>
      </c>
      <c r="B89" s="13" t="s">
        <v>116</v>
      </c>
      <c r="C89" s="13">
        <v>6</v>
      </c>
      <c r="D89" s="12" t="s">
        <v>12</v>
      </c>
      <c r="E89" s="12" t="s">
        <v>10</v>
      </c>
      <c r="F89" s="12">
        <v>33963300000</v>
      </c>
      <c r="G89" s="13" t="s">
        <v>13</v>
      </c>
      <c r="H89" s="13" t="s">
        <v>21</v>
      </c>
      <c r="I89" s="15">
        <v>3000</v>
      </c>
      <c r="J89" s="15">
        <f>(I89*C89)</f>
        <v>18000</v>
      </c>
    </row>
    <row r="90" spans="1:10" x14ac:dyDescent="0.2">
      <c r="A90" s="13" t="s">
        <v>36</v>
      </c>
      <c r="B90" s="13" t="s">
        <v>116</v>
      </c>
      <c r="C90" s="13">
        <v>10</v>
      </c>
      <c r="D90" s="12" t="s">
        <v>12</v>
      </c>
      <c r="E90" s="12" t="s">
        <v>10</v>
      </c>
      <c r="F90" s="12" t="s">
        <v>113</v>
      </c>
      <c r="G90" s="13" t="s">
        <v>13</v>
      </c>
      <c r="H90" s="13" t="s">
        <v>21</v>
      </c>
      <c r="I90" s="15">
        <v>250</v>
      </c>
      <c r="J90" s="15">
        <v>2500</v>
      </c>
    </row>
    <row r="91" spans="1:10" x14ac:dyDescent="0.2">
      <c r="A91" s="13" t="s">
        <v>37</v>
      </c>
      <c r="B91" s="13" t="s">
        <v>116</v>
      </c>
      <c r="C91" s="13">
        <v>100</v>
      </c>
      <c r="D91" s="12" t="s">
        <v>12</v>
      </c>
      <c r="E91" s="12" t="s">
        <v>10</v>
      </c>
      <c r="F91" s="28">
        <v>339036450000</v>
      </c>
      <c r="G91" s="13" t="s">
        <v>111</v>
      </c>
      <c r="H91" s="13" t="s">
        <v>21</v>
      </c>
      <c r="I91" s="15">
        <v>100</v>
      </c>
      <c r="J91" s="15">
        <v>10000</v>
      </c>
    </row>
    <row r="92" spans="1:10" x14ac:dyDescent="0.2">
      <c r="I92" s="31" t="s">
        <v>131</v>
      </c>
      <c r="J92" s="15">
        <f>SUM(J91,J90,J89,J88,J86,J85,J84,J65:J82,J64,J25:J62,J23,J19:J22,J14:J17,J7:J12,J6)</f>
        <v>139242.52999999994</v>
      </c>
    </row>
  </sheetData>
  <mergeCells count="1">
    <mergeCell ref="A1:J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cp:lastPrinted>2024-06-21T11:16:18Z</cp:lastPrinted>
  <dcterms:created xsi:type="dcterms:W3CDTF">2015-06-05T18:19:34Z</dcterms:created>
  <dcterms:modified xsi:type="dcterms:W3CDTF">2025-03-07T17:13:38Z</dcterms:modified>
</cp:coreProperties>
</file>